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600" windowWidth="9270" windowHeight="3165"/>
  </bookViews>
  <sheets>
    <sheet name="F14.2  PLANES DE MEJORAMIENT..." sheetId="1" r:id="rId1"/>
    <sheet name="Hoja1" sheetId="2" r:id="rId2"/>
  </sheets>
  <definedNames>
    <definedName name="_xlnm.Print_Area" localSheetId="0">'F14.2  PLANES DE MEJORAMIENT...'!$A$1:$Q$50</definedName>
  </definedNames>
  <calcPr calcId="144525"/>
</workbook>
</file>

<file path=xl/calcChain.xml><?xml version="1.0" encoding="utf-8"?>
<calcChain xmlns="http://schemas.openxmlformats.org/spreadsheetml/2006/main">
  <c r="B7" i="2" l="1"/>
  <c r="B9" i="2" s="1"/>
</calcChain>
</file>

<file path=xl/sharedStrings.xml><?xml version="1.0" encoding="utf-8"?>
<sst xmlns="http://schemas.openxmlformats.org/spreadsheetml/2006/main" count="331" uniqueCount="197">
  <si>
    <t>Tipo Modalidad</t>
  </si>
  <si>
    <t>M-3: PLAN DE MEJORAMIENTO</t>
  </si>
  <si>
    <t>Formulario</t>
  </si>
  <si>
    <t>F14.2: PLANES DE MEJORAMIENTO - ENTES TERRITORIALES</t>
  </si>
  <si>
    <t>Moneda Informe</t>
  </si>
  <si>
    <t>Entidad</t>
  </si>
  <si>
    <t>Fecha</t>
  </si>
  <si>
    <t>Periodicidad</t>
  </si>
  <si>
    <t>OCASIONAL</t>
  </si>
  <si>
    <t>[1]</t>
  </si>
  <si>
    <t>0 SISTEMA GENERAL DE PARTICIPACIONES - SGP</t>
  </si>
  <si>
    <t>FORMULARIO CON INFORMACIÓN</t>
  </si>
  <si>
    <t>JUSTIFICACIÓN</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</si>
  <si>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</si>
  <si>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</si>
  <si>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</si>
  <si>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</si>
  <si>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</si>
  <si>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</si>
  <si>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</si>
  <si>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</si>
  <si>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</si>
  <si>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</si>
  <si>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</si>
  <si>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</si>
  <si>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</si>
  <si>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</si>
  <si>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</si>
  <si>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[2]</t>
  </si>
  <si>
    <t>0 REGALÍAS</t>
  </si>
  <si>
    <t>[3]</t>
  </si>
  <si>
    <t>0 ALUMBRADO PÚBLICO</t>
  </si>
  <si>
    <t>[4]</t>
  </si>
  <si>
    <t>0 OTROS CONCEPTOS RELACIONADOS</t>
  </si>
  <si>
    <t>1 SI</t>
  </si>
  <si>
    <t xml:space="preserve">1 SUSCRIPCIÓN DEL PLAN DE MEJORAMIENTO </t>
  </si>
  <si>
    <t>2 NO</t>
  </si>
  <si>
    <t>2 AVANCE ó SEGUIMIENTO DEL PLAN DE MEJORAMIENTO</t>
  </si>
  <si>
    <t>3 FORMULARIO SIN INFORMACIÓN</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</si>
  <si>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</si>
  <si>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</si>
  <si>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</si>
  <si>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</si>
  <si>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</si>
  <si>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</si>
  <si>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</si>
  <si>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</si>
  <si>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</si>
  <si>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</si>
  <si>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</si>
  <si>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</si>
  <si>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</si>
  <si>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</si>
  <si>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</si>
  <si>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</si>
  <si>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</si>
  <si>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</si>
  <si>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H1</t>
  </si>
  <si>
    <t>H2</t>
  </si>
  <si>
    <t>H3</t>
  </si>
  <si>
    <t>H4</t>
  </si>
  <si>
    <t>H5</t>
  </si>
  <si>
    <t>H6</t>
  </si>
  <si>
    <t>Manejo de Rendimientos financieros del 50% de los aportes de la Gobernacion de Arauca, al convenio No. 559/2013, los cuales provienen del fondo de ciencia y tecnologia del SGR, que fueron entregados a la univesidad Nacional</t>
  </si>
  <si>
    <t xml:space="preserve">FALTA DE ACLARACION DE RENDIMIENTOS ADICIONALES QUE ESTA GENERANDO LA CUENTA DONDE SE ENCUENTRAN LOS  RECURSOS  FINANCIEROS DEL  50%  DE LOS APORTES  DE LA GOBERNACION AL CONVENIO 559 DE 2013 POR PARTE DE LA UNIVERSIDAD NACIONAL DE COLOMBIA EN LOS INFORMES  PRESENTADOS A LA INTERVENTORIA </t>
  </si>
  <si>
    <t>VERIFICAR EL ORIGEN DE  LOS RENDIMIENTOS ADICIONALES  QUE ESTA GENERANDO LA CUNETA DEL CONVENIO 559 DE 2015</t>
  </si>
  <si>
    <t xml:space="preserve">SOLICITAR A LA UNIVERSIDAD NACIONAL DE COLOMBIA  QUE MEDIANTE  OFICIO Y SOPORTES DE EXTRACTO BANCARIO Y DEMAS QUE SE REQUIERAN, SOBRE LOS RENDIMIENTOS ADICIONALES QUE ESTA GENERANDO  </t>
  </si>
  <si>
    <t>INFORME</t>
  </si>
  <si>
    <t>El convenio tiene un periodo de ejecucion de 4 años, de los cuales se han ejecutado 16 mes, cuyas acciones de mejora estan encaminadas aubsanar el hallazgo durante su ejecucion</t>
  </si>
  <si>
    <t>H7</t>
  </si>
  <si>
    <t>H8</t>
  </si>
  <si>
    <t>H9</t>
  </si>
  <si>
    <t>Ejecucion del convenio 261/2014 y Contrato 085/2014, derivados del proyecto"MEJORAMIENTO DE LA PRODUCCION AGROPECUARIA A TRAVES DE LA ASISTENCIA TECNICA INTEGRAL A PEÑOS Y MEDIANOS PRODUCTORES EN EL DEPARTAMENTO DE ARAUCA"</t>
  </si>
  <si>
    <t>Deficiente capacidad de la administracion Departamental para realizar el seguimiento al Proyecto, debido a que no tienen estructurados mecanismos de seguimiento que faciliten el control de un proyecto que se realiza en todo el Departamento con multiples componentes.</t>
  </si>
  <si>
    <t>Verificar mediante plan de accion  el cumplimiento del objeto del convenio 261 de 2014, teniendo en cuenta la denuncia sobre la presuntas irregularidades</t>
  </si>
  <si>
    <t>Comprobar mediante el seguimiento y ejecucion del plan de accion las metas e indicadores del proyecto marco</t>
  </si>
  <si>
    <t>informes</t>
  </si>
  <si>
    <t>El contrato se encuentra en Ejecucion</t>
  </si>
  <si>
    <t>Fallas en la operación de la maquinaria que ha procado su deterioro, por no hacer efectiva la garantias en algunos equipos con fallas de diseño y por no tramitar oportunamente la garantia en equipos siniestrados por la caida de un arbol</t>
  </si>
  <si>
    <t>Seguimiento  al servicio de lasa las Garantias  de la maquinaria y Equipos adquiridos mediente el contrato 534/2013</t>
  </si>
  <si>
    <t>Comprobar  el estado mecanico de la maquinaria y equipos y  el oportuno tramite y procedimiento para la obtencion de la garantia por siniestro</t>
  </si>
  <si>
    <t>H10</t>
  </si>
  <si>
    <t>Costos en Analisis de Precios Unitarios- Contrato de Obra No. 307 de 2013. "Mejoramiento y Rehabilitacion del dique Via en el Municipio de Arauca Departamento de Arauca</t>
  </si>
  <si>
    <t>Falta de una adecuada planeacion en la etapa precontractual por parte del Departamento de Arauca, lo que redunda en sobrecostos del Proyecto</t>
  </si>
  <si>
    <t>Verificar los analisis de precios unitarios de los intems cuestionado  con la interventoria Externa, para efectos de ser descontado en el acta de liquidacion</t>
  </si>
  <si>
    <t>Comprueba el analsis de precios unitarios</t>
  </si>
  <si>
    <t>El Contrato, cuenta con acta de recibo fina y el Acta de liquidacion se encuentra en proceso</t>
  </si>
  <si>
    <t>H11</t>
  </si>
  <si>
    <t>Drenaje de agua Lluvias, Estancamientos de Aguas y Fisuras en Capa de Rodadura</t>
  </si>
  <si>
    <t>Falta de una Adecuada planeacion del proyecto, coloncando en riesto la estabilidad de la base y su capacidad portante lo que puede terminar causando la afectacion defintiva de la losas en concreto y la estabilidad del Proyecto</t>
  </si>
  <si>
    <t>El contrato se encuentra en proceso de liquidacion</t>
  </si>
  <si>
    <t>Seguimiento al acta de compromiso, contratistas, interventoria interna y Secretario de infraesctrura</t>
  </si>
  <si>
    <t>Comprbacion que se halla reparado las placas y en el acta de recibo final  verificacion de la construccion de la red fluvial para ese tramo</t>
  </si>
  <si>
    <t>H12</t>
  </si>
  <si>
    <t>Estado de la Via Carrera 23 con Calle 26 del Barrio Miramar en el Municipio de Arauca Departamento de Arauca. DENCIA 2014-76858-80814-D</t>
  </si>
  <si>
    <t>Intervencion de la via realizada por EMSERPA E.I.C.E.E.S.P, en el tramo de la Carrera 23 entre calles 26 a y 26b  del barrio miramar, pavimentada por la gobernacion de arauca con el conttrato de obra No. 532 de 2013</t>
  </si>
  <si>
    <t>Comunicar a la Procuraduria General de la Nacion y Personeria Municipal de Arauca</t>
  </si>
  <si>
    <t>Remision de los respectivos oficios a la Procuraduria y Personeria Municipal</t>
  </si>
  <si>
    <t>Contrato Liquidado</t>
  </si>
  <si>
    <t>H13</t>
  </si>
  <si>
    <t>H14</t>
  </si>
  <si>
    <t>H15</t>
  </si>
  <si>
    <t>H16</t>
  </si>
  <si>
    <t>H17</t>
  </si>
  <si>
    <t>H18</t>
  </si>
  <si>
    <t>H19</t>
  </si>
  <si>
    <t>Supervision e interventoria Contractual</t>
  </si>
  <si>
    <t xml:space="preserve">Ausencia de informes de supervision </t>
  </si>
  <si>
    <t>Mejorar la consolidacion de informes de supervision de acuerdo al manual de Supervision e interventoria</t>
  </si>
  <si>
    <t>Emitir circular conjunta de la obligacion de elaborar informes de supervision</t>
  </si>
  <si>
    <t>Circular Cojunta</t>
  </si>
  <si>
    <t>Circular proyectada por la oficina de control</t>
  </si>
  <si>
    <t>Calidad de Agua Apta para consumo Humano</t>
  </si>
  <si>
    <t>A la fecha no existen Centificaciones que comprueben la potabilidad del Agua apta para consumo humano</t>
  </si>
  <si>
    <t>Contrato esta suspendido</t>
  </si>
  <si>
    <t>Mediante cooperacion con la Unidad Administrativa Especial, realizar pruebas de laboratorio que permitan establecer la potabilidad del agua</t>
  </si>
  <si>
    <t>Ensayos de laboratorios</t>
  </si>
  <si>
    <t>Resultado de laboratorio</t>
  </si>
  <si>
    <t>Ejecucion del contrato 085 del 2014 "Mejoramiento de la productividad agropecuaria atraves de la asistencia integral a peños y medianos productores en el departamento de arauca"</t>
  </si>
  <si>
    <t>Falta de Control en el cumplimiento del contrato de acuerdo a los informes de ejecucion de interventoria.</t>
  </si>
  <si>
    <t>Reformular las metas del proyecto</t>
  </si>
  <si>
    <t>Comprobar y hacer seguimiento las metas del proyecto Original y del modificatorio</t>
  </si>
  <si>
    <t>Informe de Interventoria</t>
  </si>
  <si>
    <t>Equipos y Maquinarias Agricolas adquiridos a través del contrato No. 534 de 2013 que se encuentra fuera de servicio por diferentes causas a menos de un año de su adquisicion</t>
  </si>
  <si>
    <t>En la ejecución de los proyectos 2012005810011 y 2013005810017 a través de los contratos 381/2012 y 497/2013, respectivamente, ambos relacionados con dotaciones escolares en mobiliario y tecnología, se pudo establecer que en algunas escuelas los materiales entregados no estaban siendo utilizados porque no senecesitaban, encontrándose además parte de estos materiales en malas condiciones de almacenamiento, así como prestando otros servicios.</t>
  </si>
  <si>
    <t>Falla s en la planeación al momento de formular los proyectos que no se realizan cumpliendo uno de los requisitos más importantes en la formulación de proyectos como es el de tener en cuenta las necesidades reales de la población a beneficiar, como efectos de esta situación se encuentra la pérdida de recursos en la compra de materiales y equipos no requeridos.</t>
  </si>
  <si>
    <t>Formular los proyectos de acuerdo a las necesidades reales de la población a beneficiar.</t>
  </si>
  <si>
    <t>Circular Interna para funcionarios de la administración y dependencias encargadas de formular proyectos.
Circular Externa para IE y CEAR del Departamento.
Circular Inerterna a Almacén Departamental.</t>
  </si>
  <si>
    <t>Número</t>
  </si>
  <si>
    <t>Los contratos en mensión ya fueron liquidados, el contrato 381/2012 (2012005810011) fue liquidado el 20/08/2013, el contrato 497/2013 (2013005810017) fue liquidado el 15/07/2014.
En las circulares se va expresar y dar a conocer lo que la contraloría dectectó en su investigación sobre estos tipos de proyectos, para evitar cometer los mismos errores en las presentes y futuras formulaciones de proyectos.</t>
  </si>
  <si>
    <t>Estado de los jardines y prados conformados en parques y monumentos del area urbana del municipio de arauca, en el marco de la ejecucion del contrato No. 501/2013</t>
  </si>
  <si>
    <t>Perdida de los jardines por falta de mantenimiento</t>
  </si>
  <si>
    <t>La Administracion Departamental tendra en cuenta para futuros proyectos de jardines, incluir  y tener encuenta el tema de mantenimiento  y riego</t>
  </si>
  <si>
    <t>Cincular de la altadirecion donde se informe, que para la formulacion de futuros proyectos similiares se debe tener encuenta el tema de mantenimiento a futuro.</t>
  </si>
  <si>
    <t>Circular  Institucional</t>
  </si>
  <si>
    <t>Reponder  por la Conservacion de los utiles, equipos, muebles y bienes confiados a su guarda o administracion y rendir cuenta oportuna de su utilizacion</t>
  </si>
  <si>
    <t>Continuos hurtos de bienes de propiedad de la Gobernacion de Arauca durante el periodo comprendido entre los años 2008 y 2014 en la Institucion Educativa Simon Bolivar</t>
  </si>
  <si>
    <t>Planes de Mejoramiento</t>
  </si>
  <si>
    <t>Durante la ejecucion de la obra  falto seguimiento y control de las actividades, por parte de la interventoria externa y de la supervision del contrato No. 031 de 2009 y del convenio No. 329 de 2009, ademas no hay evidencias de comunicaciones enviadas a la aseguradora respecto a la exigencia de amparo sobre la estabilidad de la obra.</t>
  </si>
  <si>
    <t>Presuntas irrregularidades en la construccion de la infraestructura de la Institucion Educativa la Inmaculada del Municipio de Puerto Rondon, y por la omision del contratista sobre reinteradas solicitudes realizadas por la Alcaldia de Puerto Rondon, conminado al consorcio la inmaculada a reparar los daños ocasionados en el marco del citado contrato.</t>
  </si>
  <si>
    <t>Generar estrategias por parte de la entidad que permitan identificar las causas de perdida de los bienes entregados a las instituciones educativas con el fin de adoptar medidas que permitan mitigar en un alto porcentaje la perdida o hurto de bienes.</t>
  </si>
  <si>
    <t>Informe diagnostico de seguridad de los bienes entregados a la instituciones educativas</t>
  </si>
  <si>
    <t>Informes</t>
  </si>
  <si>
    <t>El Departamento  al momento de establecer  la necesidad adelantar contratacion en la dotacion demobiliario escolar para las instituciones educativas del Departamento de Arauca, incurre en la falta de aplicación del principio de planeacion, cuyo cumplimiento es obligatorio por parte de las entidades del estado.</t>
  </si>
  <si>
    <t>Devolucion de mobiliario no requerido por parte de las instituciones educativas</t>
  </si>
  <si>
    <t>La administracion Departamental tendra en cuentas para futuros proyectos de dotacion de mobililiarios a Instituciones Educativas del Departamento de Arauca , la verificacion real de las necesidades que se prentendan cubrir para lo cual utilizara herramientas como sistemas de informacion y verificacion de inventarios</t>
  </si>
  <si>
    <t>Circular y verificion de las futuras necesidades</t>
  </si>
  <si>
    <t>Circular Institucional</t>
  </si>
  <si>
    <t>El incumplimiento de los ítems 2.4 - 2.3-2.2-2.1-1.2-4.1 del contrato 366 de 2013, los cuales son : talleres estándares básicos, de fortalecimiento, de fundamentos, de auto organización y autogestión, como de asistencia técnica en TICS- dirigidos a la formación y actualización de docentes del Departamento de Arauca.</t>
  </si>
  <si>
    <t>El contrato se encuentra liquidado desde el 10 de diciembre de 2014</t>
  </si>
  <si>
    <t>No aplicación de multas de cumplimiento en su momento al contratista por parte de la entidad territorial, aunque no se le hayan cancelado los item no incumplidos.</t>
  </si>
  <si>
    <t>circular</t>
  </si>
  <si>
    <t>Realizar por parte de la Entidad seguimiento estricto al cumplimiento de las obligaciones contractuales en el marco de la ejecucion de los proyecto y del ser el caso aplicar las multas y sanciones administrativa a que haya lugar de conformidad con lo establecido en el estatuto contractual y su reglamentos</t>
  </si>
  <si>
    <t>Emitir cicular en la cual se indique las responsabilidades de los servidores publicos en condicion de supervisor</t>
  </si>
  <si>
    <t>Designacion de supervision y/o Interventoria</t>
  </si>
  <si>
    <t>No exigir  por parte del interventor, la calidad de los bienes y servidios adquiridos por la entidad estatal, o en su defecto por las normas técnicas obligatorias o certificar como recibida a satisfaccion, obras que no han sido ejecutadas a cabalidad</t>
  </si>
  <si>
    <t>Informar a la Administracion Municipal de la Alcaldia de Puerto Rondo, el hallazgo de la CGR, para interventoria tome las acciones pertinentes al recibo final de la obra.</t>
  </si>
  <si>
    <t>Verificar por parte de la Interventoria contratada por el municipio las presuntas irregularidades</t>
  </si>
  <si>
    <t>Oficio</t>
  </si>
  <si>
    <t>En Convenio se encuentra en proceso de liquidacion</t>
  </si>
  <si>
    <t>En etapa de Liquidacion</t>
  </si>
  <si>
    <t>Verificar por parte de la Interventoria contratada por el municipio las presuntas irregularidades, de acuerdo a lo detectado por la CGR en la Visita desarrollada e el marco de la Auditoria</t>
  </si>
  <si>
    <t>Informar a la Administracion Municipal de la Alcaldia de Puerto Rondo, el hallazgo de la CGR, para interventoria tome las acciones pertinentes de oficilizar el recibo final de la obra.</t>
  </si>
  <si>
    <t>Informe</t>
  </si>
  <si>
    <t>La Administracion Departamental realiza ajustadamente las publicaciones en el SECOP hasta la etapa de suscripcion del contrato y de ahí en adelante es deficiente la publicacion, esto es en la etapa de ejecucion, y liquidacion.</t>
  </si>
  <si>
    <t>Las fallas fueron identificadas por el equipo auditor de la CGR el ra revision documental especificamente en la publicacion del SECOP</t>
  </si>
  <si>
    <t>Circular interna por medio del cual el Gobernador del Departamenta ordena dar aplicación estricta a lo dispuesto en el articulo 2.2.1.1.1.7.1. del Decreto 1082 del 2015, en especial para aquellos documentos y  actos administrativos suscritos dentro de la etapa de ejecucion y liquidacion de los contratos.</t>
  </si>
  <si>
    <t>Dar Aplicación a lo ordenado en el articulo 2.2.1.1.1.7.1. 3 del Decreto 1082/2015</t>
  </si>
  <si>
    <t>circular Interna</t>
  </si>
  <si>
    <t>El Departamento no efectuo los avances y evidencias de mejoras del plan de mejoramiento de 7 hallazgos  suscrito en la vigencia 2013</t>
  </si>
  <si>
    <t>Presentar los avances de mejora con respecto al plan de mejoramiento</t>
  </si>
  <si>
    <t>Verificar por que se de cumplimiento a cada una de las acciones demejoras planteadas para cada uno de los 7 hallazgos</t>
  </si>
  <si>
    <t>informe</t>
  </si>
  <si>
    <t>Para subsanar los siete hallazgo se realizara seguimiento independiente a cada uno de los hallazgos</t>
  </si>
  <si>
    <t>Valor pagado en la Ejecucion del Contrato No. 636 de 2013</t>
  </si>
  <si>
    <t>En Ejecucion</t>
  </si>
  <si>
    <t>Aparente existencia de mayores valores contratados en materiales petreos, producto de la auditoria</t>
  </si>
  <si>
    <t>Verificar el consto de los materiales petreos en el lugar donde se ejecuta el proyecto</t>
  </si>
  <si>
    <t>Solicitar las Facturas de Compra al contratista, solicitar cotizaciones aproveedores de materiales petreos en la ciudad de Arauca, para efectos de analisis, verificacion y posibles ajustes dependiendo del resultados.</t>
  </si>
  <si>
    <t>JOSE FACUNDO CASTILLO CISNEROS</t>
  </si>
  <si>
    <t>Gobernador Departamento de Arauca</t>
  </si>
  <si>
    <t>CARLOS CIRO GOYENECHE</t>
  </si>
  <si>
    <t>Jefe de Control Interno</t>
  </si>
  <si>
    <t>Educacion,</t>
  </si>
  <si>
    <t>unidad</t>
  </si>
  <si>
    <t>magda gomez</t>
  </si>
  <si>
    <t>Emilio antonio sanchez, yudelkis santander</t>
  </si>
  <si>
    <t>control interno</t>
  </si>
  <si>
    <t>trino magda</t>
  </si>
  <si>
    <t>oscar diaz</t>
  </si>
  <si>
    <t>analida</t>
  </si>
  <si>
    <t>Alvaro</t>
  </si>
  <si>
    <t>edwar portillo</t>
  </si>
  <si>
    <t>anisal bravo chacon</t>
  </si>
  <si>
    <t>jorge</t>
  </si>
  <si>
    <t>yudelkis</t>
  </si>
  <si>
    <t>maria constanza morales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</si>
</sst>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4" x14ac:knownFonts="1">
    <font>
      <sz val="11"/>
      <color indexed="8"/>
      <name val="Calibri"/>
      <family val="2"/>
      <scheme val="minor"/>
    </font>
    <font>
      <b/>
      <sz val="11"/>
      <color indexed="9"/>
      <name val="Calibri"/>
    </font>
    <font>
      <b/>
      <sz val="11"/>
      <color indexed="8"/>
      <name val="Calibri"/>
    </font>
    <font>
      <sz val="11"/>
      <color indexed="8"/>
      <name val="Calibri"/>
      <family val="2"/>
      <scheme val="minor"/>
    </font>
  </fonts>
  <fills count="4">
    <fill>
      <patternFill patternType="none"/>
    </fill>
    <fill>
      <patternFill patternType="gray125"/>
    </fill>
    <fill>
      <patternFill patternType="solid">
        <fgColor indexed="54"/>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35">
    <xf numFmtId="0" fontId="0" fillId="0" borderId="0" xfId="0"/>
    <xf numFmtId="0" fontId="1" fillId="2" borderId="1" xfId="0" applyFont="1" applyFill="1" applyBorder="1" applyAlignment="1">
      <alignment horizontal="center" vertical="center"/>
    </xf>
    <xf numFmtId="0" fontId="0" fillId="3" borderId="3" xfId="0" applyFill="1" applyBorder="1" applyAlignment="1" applyProtection="1">
      <alignment vertical="center"/>
      <protection locked="0"/>
    </xf>
    <xf numFmtId="14" fontId="2" fillId="3" borderId="4" xfId="0" applyNumberFormat="1" applyFont="1" applyFill="1" applyBorder="1" applyAlignment="1">
      <alignment horizontal="center" vertical="center"/>
    </xf>
    <xf numFmtId="0" fontId="0" fillId="0" borderId="0" xfId="0"/>
    <xf numFmtId="0" fontId="1" fillId="2" borderId="2" xfId="0" applyFont="1" applyFill="1" applyBorder="1" applyAlignment="1">
      <alignment horizontal="center" vertical="center"/>
    </xf>
    <xf numFmtId="0" fontId="0" fillId="3" borderId="2" xfId="0" applyFill="1" applyBorder="1" applyAlignment="1" applyProtection="1">
      <alignment vertical="center"/>
      <protection locked="0"/>
    </xf>
    <xf numFmtId="0" fontId="0" fillId="3" borderId="3" xfId="0" applyFill="1" applyBorder="1" applyAlignment="1" applyProtection="1">
      <alignment vertical="center" wrapText="1"/>
      <protection locked="0"/>
    </xf>
    <xf numFmtId="0" fontId="0" fillId="0" borderId="2" xfId="0" applyBorder="1"/>
    <xf numFmtId="0" fontId="0" fillId="3" borderId="2" xfId="0" applyFill="1" applyBorder="1" applyAlignment="1" applyProtection="1">
      <alignment vertical="center" wrapText="1"/>
      <protection locked="0"/>
    </xf>
    <xf numFmtId="43" fontId="0" fillId="0" borderId="0" xfId="1" applyFont="1"/>
    <xf numFmtId="43" fontId="0" fillId="0" borderId="0" xfId="0" applyNumberFormat="1"/>
    <xf numFmtId="0" fontId="0" fillId="0" borderId="0" xfId="0"/>
    <xf numFmtId="0" fontId="0" fillId="0" borderId="0" xfId="0"/>
    <xf numFmtId="0" fontId="0" fillId="0" borderId="4" xfId="0" applyBorder="1"/>
    <xf numFmtId="0" fontId="1" fillId="2" borderId="4" xfId="0" applyFont="1" applyFill="1" applyBorder="1" applyAlignment="1">
      <alignment horizontal="center" vertical="center"/>
    </xf>
    <xf numFmtId="0" fontId="0" fillId="3" borderId="4" xfId="0" applyFill="1" applyBorder="1" applyAlignment="1" applyProtection="1">
      <alignment vertical="center"/>
      <protection locked="0"/>
    </xf>
    <xf numFmtId="0" fontId="0" fillId="3" borderId="4" xfId="0" applyFill="1" applyBorder="1" applyAlignment="1" applyProtection="1">
      <alignment vertical="center" wrapText="1"/>
      <protection locked="0"/>
    </xf>
    <xf numFmtId="0" fontId="0" fillId="3" borderId="4" xfId="0" applyFill="1" applyBorder="1" applyAlignment="1" applyProtection="1">
      <alignment vertical="top" wrapText="1"/>
      <protection locked="0"/>
    </xf>
    <xf numFmtId="14" fontId="0" fillId="3" borderId="4" xfId="0" applyNumberFormat="1" applyFill="1" applyBorder="1" applyAlignment="1" applyProtection="1">
      <alignment vertical="center" wrapText="1"/>
      <protection locked="0"/>
    </xf>
    <xf numFmtId="0" fontId="0" fillId="3" borderId="4" xfId="0" applyFill="1" applyBorder="1" applyAlignment="1" applyProtection="1">
      <alignment horizontal="center" vertical="center" wrapText="1"/>
      <protection locked="0"/>
    </xf>
    <xf numFmtId="0" fontId="0" fillId="0" borderId="4" xfId="0" applyBorder="1" applyAlignment="1">
      <alignment wrapText="1"/>
    </xf>
    <xf numFmtId="0" fontId="1" fillId="2" borderId="4" xfId="0" applyFont="1" applyFill="1" applyBorder="1" applyAlignment="1">
      <alignment horizontal="center" vertical="center" wrapText="1"/>
    </xf>
    <xf numFmtId="14" fontId="0" fillId="0" borderId="4" xfId="0" applyNumberFormat="1" applyBorder="1" applyAlignment="1">
      <alignment wrapText="1"/>
    </xf>
    <xf numFmtId="14" fontId="0" fillId="0" borderId="4" xfId="0" applyNumberFormat="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vertical="center" wrapText="1"/>
    </xf>
    <xf numFmtId="0" fontId="0" fillId="0" borderId="4" xfId="0" applyFill="1" applyBorder="1" applyAlignment="1" applyProtection="1">
      <alignment vertical="center"/>
      <protection locked="0"/>
    </xf>
    <xf numFmtId="0" fontId="0" fillId="0" borderId="4" xfId="0" applyFill="1" applyBorder="1" applyAlignment="1" applyProtection="1">
      <alignment horizontal="center" vertical="center"/>
      <protection locked="0"/>
    </xf>
    <xf numFmtId="0" fontId="0" fillId="0" borderId="0" xfId="0" applyAlignment="1"/>
    <xf numFmtId="0" fontId="0" fillId="0" borderId="2" xfId="0" applyFill="1" applyBorder="1"/>
    <xf numFmtId="0" fontId="1" fillId="2" borderId="1" xfId="0" applyFont="1" applyFill="1" applyBorder="1" applyAlignment="1">
      <alignment horizontal="center" vertical="center"/>
    </xf>
    <xf numFmtId="0" fontId="0" fillId="0" borderId="0" xfId="0"/>
    <xf numFmtId="0" fontId="1" fillId="2" borderId="4" xfId="0" applyFont="1" applyFill="1" applyBorder="1" applyAlignment="1">
      <alignment horizontal="center" vertical="center"/>
    </xf>
    <xf numFmtId="0" fontId="0" fillId="0" borderId="4" xfId="0" applyBorder="1"/>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109</xdr:colOff>
      <xdr:row>3</xdr:row>
      <xdr:rowOff>142875</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9525"/>
          <a:ext cx="609709" cy="7048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25"/>
  <sheetViews>
    <sheetView tabSelected="1" topLeftCell="E1" workbookViewId="0">
      <selection activeCell="G18" sqref="G18"/>
    </sheetView>
  </sheetViews>
  <sheetFormatPr baseColWidth="10" defaultColWidth="9.140625" defaultRowHeight="15" x14ac:dyDescent="0.25"/>
  <cols>
    <col min="2" max="2" width="16" customWidth="1"/>
    <col min="3" max="3" width="32" customWidth="1"/>
    <col min="4" max="4" width="19" customWidth="1"/>
    <col min="5" max="5" width="26" style="25" customWidth="1"/>
    <col min="6" max="6" width="21" customWidth="1"/>
    <col min="7" max="7" width="30" customWidth="1"/>
    <col min="8" max="8" width="27" customWidth="1"/>
    <col min="9" max="9" width="26.85546875" customWidth="1"/>
    <col min="10" max="10" width="31" customWidth="1"/>
    <col min="11" max="11" width="21.42578125" style="25" customWidth="1"/>
    <col min="12" max="12" width="28" style="25" customWidth="1"/>
    <col min="13" max="13" width="21.140625" style="25" customWidth="1"/>
    <col min="14" max="14" width="21.28515625" style="25" customWidth="1"/>
    <col min="15" max="15" width="22.5703125" style="25" customWidth="1"/>
    <col min="16" max="16" width="24.28515625" style="25" customWidth="1"/>
    <col min="17" max="17" width="31.5703125" customWidth="1"/>
    <col min="19" max="256" width="8" hidden="1"/>
  </cols>
  <sheetData>
    <row r="1" spans="1:17" x14ac:dyDescent="0.25">
      <c r="A1" s="14"/>
      <c r="B1" s="15" t="s">
        <v>0</v>
      </c>
      <c r="C1" s="15">
        <v>53</v>
      </c>
      <c r="D1" s="33" t="s">
        <v>1</v>
      </c>
      <c r="E1" s="34"/>
      <c r="F1" s="34"/>
      <c r="G1" s="34"/>
      <c r="H1" s="14"/>
      <c r="I1" s="14"/>
      <c r="J1" s="14"/>
      <c r="K1" s="21"/>
      <c r="L1" s="21"/>
      <c r="M1" s="21"/>
      <c r="N1" s="21"/>
      <c r="O1" s="21"/>
      <c r="P1" s="21"/>
      <c r="Q1" s="14"/>
    </row>
    <row r="2" spans="1:17" x14ac:dyDescent="0.25">
      <c r="A2" s="14"/>
      <c r="B2" s="15" t="s">
        <v>2</v>
      </c>
      <c r="C2" s="15">
        <v>401</v>
      </c>
      <c r="D2" s="33" t="s">
        <v>3</v>
      </c>
      <c r="E2" s="34"/>
      <c r="F2" s="34"/>
      <c r="G2" s="34"/>
      <c r="H2" s="14"/>
      <c r="I2" s="14"/>
      <c r="J2" s="14"/>
      <c r="K2" s="21"/>
      <c r="L2" s="21"/>
      <c r="M2" s="21"/>
      <c r="N2" s="21"/>
      <c r="O2" s="21"/>
      <c r="P2" s="21"/>
      <c r="Q2" s="14"/>
    </row>
    <row r="3" spans="1:17" x14ac:dyDescent="0.25">
      <c r="A3" s="14"/>
      <c r="B3" s="15" t="s">
        <v>4</v>
      </c>
      <c r="C3" s="15">
        <v>1</v>
      </c>
      <c r="D3" s="14"/>
      <c r="E3" s="21"/>
      <c r="F3" s="14"/>
      <c r="G3" s="14"/>
      <c r="H3" s="14"/>
      <c r="I3" s="14"/>
      <c r="J3" s="14"/>
      <c r="K3" s="21"/>
      <c r="L3" s="21"/>
      <c r="M3" s="21"/>
      <c r="N3" s="21"/>
      <c r="O3" s="21"/>
      <c r="P3" s="21"/>
      <c r="Q3" s="14"/>
    </row>
    <row r="4" spans="1:17" x14ac:dyDescent="0.25">
      <c r="A4" s="14"/>
      <c r="B4" s="15" t="s">
        <v>5</v>
      </c>
      <c r="C4" s="15">
        <v>7051</v>
      </c>
      <c r="D4" s="14"/>
      <c r="E4" s="21"/>
      <c r="F4" s="14"/>
      <c r="G4" s="14"/>
      <c r="H4" s="14"/>
      <c r="I4" s="14"/>
      <c r="J4" s="14"/>
      <c r="K4" s="21"/>
      <c r="L4" s="21"/>
      <c r="M4" s="21"/>
      <c r="N4" s="21"/>
      <c r="O4" s="21"/>
      <c r="P4" s="21"/>
      <c r="Q4" s="14"/>
    </row>
    <row r="5" spans="1:17" x14ac:dyDescent="0.25">
      <c r="A5" s="14"/>
      <c r="B5" s="15" t="s">
        <v>6</v>
      </c>
      <c r="C5" s="3">
        <v>42208</v>
      </c>
      <c r="D5" s="14"/>
      <c r="E5" s="21"/>
      <c r="F5" s="14"/>
      <c r="G5" s="14"/>
      <c r="H5" s="14"/>
      <c r="I5" s="14"/>
      <c r="J5" s="14"/>
      <c r="K5" s="21"/>
      <c r="L5" s="21"/>
      <c r="M5" s="21"/>
      <c r="N5" s="21"/>
      <c r="O5" s="21"/>
      <c r="P5" s="21"/>
      <c r="Q5" s="14"/>
    </row>
    <row r="6" spans="1:17" x14ac:dyDescent="0.25">
      <c r="A6" s="14"/>
      <c r="B6" s="15" t="s">
        <v>7</v>
      </c>
      <c r="C6" s="15">
        <v>0</v>
      </c>
      <c r="D6" s="15" t="s">
        <v>8</v>
      </c>
      <c r="E6" s="21"/>
      <c r="F6" s="14"/>
      <c r="G6" s="14"/>
      <c r="H6" s="14"/>
      <c r="I6" s="14"/>
      <c r="J6" s="14"/>
      <c r="K6" s="21"/>
      <c r="L6" s="21"/>
      <c r="M6" s="21"/>
      <c r="N6" s="21"/>
      <c r="O6" s="21"/>
      <c r="P6" s="21"/>
      <c r="Q6" s="14"/>
    </row>
    <row r="7" spans="1:17" x14ac:dyDescent="0.25">
      <c r="A7" s="14"/>
      <c r="B7" s="14"/>
      <c r="C7" s="14"/>
      <c r="D7" s="14"/>
      <c r="E7" s="21"/>
      <c r="F7" s="14"/>
      <c r="G7" s="14"/>
      <c r="H7" s="14"/>
      <c r="I7" s="14"/>
      <c r="J7" s="14"/>
      <c r="K7" s="21"/>
      <c r="L7" s="21"/>
      <c r="M7" s="21"/>
      <c r="N7" s="21"/>
      <c r="O7" s="21"/>
      <c r="P7" s="21"/>
      <c r="Q7" s="14"/>
    </row>
    <row r="8" spans="1:17" x14ac:dyDescent="0.25">
      <c r="A8" s="15" t="s">
        <v>9</v>
      </c>
      <c r="B8" s="33" t="s">
        <v>10</v>
      </c>
      <c r="C8" s="34"/>
      <c r="D8" s="34"/>
      <c r="E8" s="34"/>
      <c r="F8" s="34"/>
      <c r="G8" s="34"/>
      <c r="H8" s="34"/>
      <c r="I8" s="34"/>
      <c r="J8" s="34"/>
      <c r="K8" s="34"/>
      <c r="L8" s="34"/>
      <c r="M8" s="34"/>
      <c r="N8" s="34"/>
      <c r="O8" s="34"/>
      <c r="P8" s="34"/>
      <c r="Q8" s="34"/>
    </row>
    <row r="9" spans="1:17" x14ac:dyDescent="0.25">
      <c r="A9" s="14"/>
      <c r="B9" s="14"/>
      <c r="C9" s="15">
        <v>2</v>
      </c>
      <c r="D9" s="15">
        <v>3</v>
      </c>
      <c r="E9" s="22">
        <v>4</v>
      </c>
      <c r="F9" s="15">
        <v>8</v>
      </c>
      <c r="G9" s="15">
        <v>12</v>
      </c>
      <c r="H9" s="15">
        <v>16</v>
      </c>
      <c r="I9" s="15">
        <v>20</v>
      </c>
      <c r="J9" s="15">
        <v>24</v>
      </c>
      <c r="K9" s="22">
        <v>28</v>
      </c>
      <c r="L9" s="22">
        <v>31</v>
      </c>
      <c r="M9" s="22">
        <v>32</v>
      </c>
      <c r="N9" s="22">
        <v>36</v>
      </c>
      <c r="O9" s="22">
        <v>40</v>
      </c>
      <c r="P9" s="22">
        <v>44</v>
      </c>
      <c r="Q9" s="15">
        <v>48</v>
      </c>
    </row>
    <row r="10" spans="1:17" ht="30" x14ac:dyDescent="0.25">
      <c r="A10" s="14"/>
      <c r="B10" s="14"/>
      <c r="C10" s="15" t="s">
        <v>11</v>
      </c>
      <c r="D10" s="15" t="s">
        <v>12</v>
      </c>
      <c r="E10" s="22" t="s">
        <v>13</v>
      </c>
      <c r="F10" s="15" t="s">
        <v>14</v>
      </c>
      <c r="G10" s="15" t="s">
        <v>15</v>
      </c>
      <c r="H10" s="15" t="s">
        <v>16</v>
      </c>
      <c r="I10" s="15" t="s">
        <v>17</v>
      </c>
      <c r="J10" s="15" t="s">
        <v>18</v>
      </c>
      <c r="K10" s="22" t="s">
        <v>19</v>
      </c>
      <c r="L10" s="22" t="s">
        <v>20</v>
      </c>
      <c r="M10" s="22" t="s">
        <v>21</v>
      </c>
      <c r="N10" s="22" t="s">
        <v>22</v>
      </c>
      <c r="O10" s="22" t="s">
        <v>23</v>
      </c>
      <c r="P10" s="22" t="s">
        <v>24</v>
      </c>
      <c r="Q10" s="15" t="s">
        <v>25</v>
      </c>
    </row>
    <row r="11" spans="1:17" x14ac:dyDescent="0.25">
      <c r="A11" s="15">
        <v>1</v>
      </c>
      <c r="B11" s="14" t="s">
        <v>26</v>
      </c>
      <c r="C11" s="16" t="s">
        <v>27</v>
      </c>
      <c r="D11" s="16" t="s">
        <v>27</v>
      </c>
      <c r="E11" s="17" t="s">
        <v>27</v>
      </c>
      <c r="F11" s="16" t="s">
        <v>27</v>
      </c>
      <c r="G11" s="16" t="s">
        <v>27</v>
      </c>
      <c r="H11" s="16" t="s">
        <v>27</v>
      </c>
      <c r="I11" s="16" t="s">
        <v>27</v>
      </c>
      <c r="J11" s="16" t="s">
        <v>27</v>
      </c>
      <c r="K11" s="17" t="s">
        <v>27</v>
      </c>
      <c r="L11" s="17"/>
      <c r="M11" s="21" t="s">
        <v>27</v>
      </c>
      <c r="N11" s="21" t="s">
        <v>27</v>
      </c>
      <c r="O11" s="17"/>
      <c r="P11" s="17"/>
      <c r="Q11" s="16" t="s">
        <v>27</v>
      </c>
    </row>
    <row r="12" spans="1:17" x14ac:dyDescent="0.25">
      <c r="A12" s="15"/>
      <c r="B12" s="14"/>
      <c r="C12" s="16"/>
      <c r="D12" s="16"/>
      <c r="E12" s="17"/>
      <c r="F12" s="16"/>
      <c r="G12" s="16"/>
      <c r="H12" s="16"/>
      <c r="I12" s="16"/>
      <c r="J12" s="16"/>
      <c r="K12" s="17"/>
      <c r="L12" s="17"/>
      <c r="M12" s="21"/>
      <c r="N12" s="21"/>
      <c r="O12" s="17"/>
      <c r="P12" s="17"/>
      <c r="Q12" s="16"/>
    </row>
    <row r="13" spans="1:17" x14ac:dyDescent="0.25">
      <c r="A13" s="14"/>
      <c r="B13" s="14"/>
      <c r="C13" s="14"/>
      <c r="D13" s="14"/>
      <c r="E13" s="21"/>
      <c r="F13" s="14"/>
      <c r="G13" s="14"/>
      <c r="H13" s="14"/>
      <c r="I13" s="14"/>
      <c r="J13" s="14"/>
      <c r="K13" s="21"/>
      <c r="L13" s="21"/>
      <c r="M13" s="21"/>
      <c r="N13" s="21"/>
      <c r="O13" s="21"/>
      <c r="P13" s="21"/>
      <c r="Q13" s="14"/>
    </row>
    <row r="14" spans="1:17" x14ac:dyDescent="0.25">
      <c r="A14" s="15" t="s">
        <v>28</v>
      </c>
      <c r="B14" s="33" t="s">
        <v>29</v>
      </c>
      <c r="C14" s="34"/>
      <c r="D14" s="34"/>
      <c r="E14" s="34"/>
      <c r="F14" s="34"/>
      <c r="G14" s="34"/>
      <c r="H14" s="34"/>
      <c r="I14" s="34"/>
      <c r="J14" s="34"/>
      <c r="K14" s="34"/>
      <c r="L14" s="34"/>
      <c r="M14" s="34"/>
      <c r="N14" s="34"/>
      <c r="O14" s="34"/>
      <c r="P14" s="34"/>
      <c r="Q14" s="34"/>
    </row>
    <row r="15" spans="1:17" x14ac:dyDescent="0.25">
      <c r="A15" s="14"/>
      <c r="B15" s="14"/>
      <c r="C15" s="15">
        <v>2</v>
      </c>
      <c r="D15" s="15">
        <v>3</v>
      </c>
      <c r="E15" s="22">
        <v>4</v>
      </c>
      <c r="F15" s="15">
        <v>8</v>
      </c>
      <c r="G15" s="15">
        <v>12</v>
      </c>
      <c r="H15" s="15">
        <v>16</v>
      </c>
      <c r="I15" s="15">
        <v>20</v>
      </c>
      <c r="J15" s="15">
        <v>24</v>
      </c>
      <c r="K15" s="22">
        <v>28</v>
      </c>
      <c r="L15" s="22">
        <v>31</v>
      </c>
      <c r="M15" s="22">
        <v>32</v>
      </c>
      <c r="N15" s="22">
        <v>36</v>
      </c>
      <c r="O15" s="22">
        <v>40</v>
      </c>
      <c r="P15" s="22">
        <v>44</v>
      </c>
      <c r="Q15" s="15">
        <v>48</v>
      </c>
    </row>
    <row r="16" spans="1:17" ht="30" x14ac:dyDescent="0.25">
      <c r="A16" s="14"/>
      <c r="B16" s="14"/>
      <c r="C16" s="15" t="s">
        <v>11</v>
      </c>
      <c r="D16" s="15" t="s">
        <v>12</v>
      </c>
      <c r="E16" s="22" t="s">
        <v>13</v>
      </c>
      <c r="F16" s="15" t="s">
        <v>14</v>
      </c>
      <c r="G16" s="15" t="s">
        <v>15</v>
      </c>
      <c r="H16" s="15" t="s">
        <v>16</v>
      </c>
      <c r="I16" s="15" t="s">
        <v>17</v>
      </c>
      <c r="J16" s="15" t="s">
        <v>18</v>
      </c>
      <c r="K16" s="22" t="s">
        <v>19</v>
      </c>
      <c r="L16" s="22" t="s">
        <v>20</v>
      </c>
      <c r="M16" s="22" t="s">
        <v>21</v>
      </c>
      <c r="N16" s="22" t="s">
        <v>22</v>
      </c>
      <c r="O16" s="22" t="s">
        <v>23</v>
      </c>
      <c r="P16" s="22" t="s">
        <v>24</v>
      </c>
      <c r="Q16" s="15" t="s">
        <v>25</v>
      </c>
    </row>
    <row r="17" spans="1:18" ht="150" x14ac:dyDescent="0.25">
      <c r="A17" s="15">
        <v>1</v>
      </c>
      <c r="B17" s="14" t="s">
        <v>26</v>
      </c>
      <c r="C17" s="16" t="s">
        <v>34</v>
      </c>
      <c r="D17" s="16" t="s">
        <v>27</v>
      </c>
      <c r="E17" s="17" t="s">
        <v>35</v>
      </c>
      <c r="F17" s="27" t="s">
        <v>57</v>
      </c>
      <c r="G17" s="17" t="s">
        <v>135</v>
      </c>
      <c r="H17" s="17" t="s">
        <v>136</v>
      </c>
      <c r="I17" s="17" t="s">
        <v>140</v>
      </c>
      <c r="J17" s="17" t="s">
        <v>141</v>
      </c>
      <c r="K17" s="17" t="s">
        <v>142</v>
      </c>
      <c r="L17" s="17">
        <v>1</v>
      </c>
      <c r="M17" s="23">
        <v>42216</v>
      </c>
      <c r="N17" s="23">
        <v>42400</v>
      </c>
      <c r="O17" s="17">
        <v>24</v>
      </c>
      <c r="P17" s="17"/>
      <c r="Q17" s="16" t="s">
        <v>27</v>
      </c>
      <c r="R17" s="13" t="s">
        <v>183</v>
      </c>
    </row>
    <row r="18" spans="1:18" s="4" customFormat="1" ht="75" x14ac:dyDescent="0.25">
      <c r="A18" s="15">
        <v>2</v>
      </c>
      <c r="B18" s="14" t="s">
        <v>39</v>
      </c>
      <c r="C18" s="16" t="s">
        <v>34</v>
      </c>
      <c r="D18" s="16"/>
      <c r="E18" s="17" t="s">
        <v>35</v>
      </c>
      <c r="F18" s="27" t="s">
        <v>58</v>
      </c>
      <c r="G18" s="16" t="s">
        <v>137</v>
      </c>
      <c r="H18" s="17" t="s">
        <v>169</v>
      </c>
      <c r="I18" s="17" t="s">
        <v>170</v>
      </c>
      <c r="J18" s="17" t="s">
        <v>171</v>
      </c>
      <c r="K18" s="17" t="s">
        <v>172</v>
      </c>
      <c r="L18" s="17">
        <v>2</v>
      </c>
      <c r="M18" s="23">
        <v>42216</v>
      </c>
      <c r="N18" s="23">
        <v>42400</v>
      </c>
      <c r="O18" s="17">
        <v>24</v>
      </c>
      <c r="P18" s="17"/>
      <c r="Q18" s="17" t="s">
        <v>173</v>
      </c>
      <c r="R18" s="13" t="s">
        <v>184</v>
      </c>
    </row>
    <row r="19" spans="1:18" s="4" customFormat="1" ht="165" x14ac:dyDescent="0.25">
      <c r="A19" s="15">
        <v>3</v>
      </c>
      <c r="B19" s="14" t="s">
        <v>40</v>
      </c>
      <c r="C19" s="16" t="s">
        <v>34</v>
      </c>
      <c r="D19" s="16"/>
      <c r="E19" s="17" t="s">
        <v>35</v>
      </c>
      <c r="F19" s="28" t="s">
        <v>59</v>
      </c>
      <c r="G19" s="18" t="s">
        <v>72</v>
      </c>
      <c r="H19" s="18" t="s">
        <v>73</v>
      </c>
      <c r="I19" s="17" t="s">
        <v>74</v>
      </c>
      <c r="J19" s="17" t="s">
        <v>75</v>
      </c>
      <c r="K19" s="17" t="s">
        <v>76</v>
      </c>
      <c r="L19" s="17">
        <v>3</v>
      </c>
      <c r="M19" s="23">
        <v>42216</v>
      </c>
      <c r="N19" s="23">
        <v>42582</v>
      </c>
      <c r="O19" s="17">
        <v>24</v>
      </c>
      <c r="P19" s="17"/>
      <c r="Q19" s="17" t="s">
        <v>77</v>
      </c>
      <c r="R19" s="13" t="s">
        <v>185</v>
      </c>
    </row>
    <row r="20" spans="1:18" s="4" customFormat="1" ht="255" x14ac:dyDescent="0.25">
      <c r="A20" s="15">
        <v>4</v>
      </c>
      <c r="B20" s="14" t="s">
        <v>41</v>
      </c>
      <c r="C20" s="16" t="s">
        <v>34</v>
      </c>
      <c r="D20" s="16"/>
      <c r="E20" s="17" t="s">
        <v>35</v>
      </c>
      <c r="F20" s="27" t="s">
        <v>60</v>
      </c>
      <c r="G20" s="17" t="s">
        <v>124</v>
      </c>
      <c r="H20" s="17" t="s">
        <v>125</v>
      </c>
      <c r="I20" s="17" t="s">
        <v>126</v>
      </c>
      <c r="J20" s="17" t="s">
        <v>127</v>
      </c>
      <c r="K20" s="17" t="s">
        <v>128</v>
      </c>
      <c r="L20" s="17">
        <v>3</v>
      </c>
      <c r="M20" s="24">
        <v>42216</v>
      </c>
      <c r="N20" s="24">
        <v>42308</v>
      </c>
      <c r="O20" s="17">
        <v>12</v>
      </c>
      <c r="P20" s="17">
        <v>0</v>
      </c>
      <c r="Q20" s="17" t="s">
        <v>129</v>
      </c>
      <c r="R20" s="13" t="s">
        <v>186</v>
      </c>
    </row>
    <row r="21" spans="1:18" s="4" customFormat="1" ht="165" x14ac:dyDescent="0.25">
      <c r="A21" s="15">
        <v>5</v>
      </c>
      <c r="B21" s="14" t="s">
        <v>42</v>
      </c>
      <c r="C21" s="16" t="s">
        <v>34</v>
      </c>
      <c r="D21" s="16"/>
      <c r="E21" s="17" t="s">
        <v>35</v>
      </c>
      <c r="F21" s="27" t="s">
        <v>61</v>
      </c>
      <c r="G21" s="17" t="s">
        <v>164</v>
      </c>
      <c r="H21" s="17" t="s">
        <v>165</v>
      </c>
      <c r="I21" s="17" t="s">
        <v>167</v>
      </c>
      <c r="J21" s="17" t="s">
        <v>166</v>
      </c>
      <c r="K21" s="17" t="s">
        <v>168</v>
      </c>
      <c r="L21" s="17">
        <v>1</v>
      </c>
      <c r="M21" s="19">
        <v>42216</v>
      </c>
      <c r="N21" s="23">
        <v>42308</v>
      </c>
      <c r="O21" s="17">
        <v>12</v>
      </c>
      <c r="P21" s="17"/>
      <c r="Q21" s="16"/>
      <c r="R21" s="13" t="s">
        <v>187</v>
      </c>
    </row>
    <row r="22" spans="1:18" s="4" customFormat="1" ht="210" x14ac:dyDescent="0.25">
      <c r="A22" s="15">
        <v>6</v>
      </c>
      <c r="B22" s="14" t="s">
        <v>43</v>
      </c>
      <c r="C22" s="16" t="s">
        <v>34</v>
      </c>
      <c r="D22" s="16"/>
      <c r="E22" s="17" t="s">
        <v>35</v>
      </c>
      <c r="F22" s="27" t="s">
        <v>62</v>
      </c>
      <c r="G22" s="17" t="s">
        <v>63</v>
      </c>
      <c r="H22" s="17" t="s">
        <v>64</v>
      </c>
      <c r="I22" s="17" t="s">
        <v>65</v>
      </c>
      <c r="J22" s="17" t="s">
        <v>66</v>
      </c>
      <c r="K22" s="17" t="s">
        <v>67</v>
      </c>
      <c r="L22" s="20">
        <v>1</v>
      </c>
      <c r="M22" s="24">
        <v>42216</v>
      </c>
      <c r="N22" s="24">
        <v>42308</v>
      </c>
      <c r="O22" s="20">
        <v>12</v>
      </c>
      <c r="P22" s="17"/>
      <c r="Q22" s="17" t="s">
        <v>68</v>
      </c>
      <c r="R22" s="13" t="s">
        <v>188</v>
      </c>
    </row>
    <row r="23" spans="1:18" s="4" customFormat="1" ht="150" x14ac:dyDescent="0.25">
      <c r="A23" s="15">
        <v>7</v>
      </c>
      <c r="B23" s="14" t="s">
        <v>44</v>
      </c>
      <c r="C23" s="16" t="s">
        <v>34</v>
      </c>
      <c r="D23" s="16"/>
      <c r="E23" s="17" t="s">
        <v>35</v>
      </c>
      <c r="F23" s="27" t="s">
        <v>69</v>
      </c>
      <c r="G23" s="17" t="s">
        <v>154</v>
      </c>
      <c r="H23" s="17" t="s">
        <v>155</v>
      </c>
      <c r="I23" s="17" t="s">
        <v>157</v>
      </c>
      <c r="J23" s="17" t="s">
        <v>156</v>
      </c>
      <c r="K23" s="17" t="s">
        <v>158</v>
      </c>
      <c r="L23" s="17">
        <v>1</v>
      </c>
      <c r="M23" s="23">
        <v>42216</v>
      </c>
      <c r="N23" s="24">
        <v>42308</v>
      </c>
      <c r="O23" s="17">
        <v>12</v>
      </c>
      <c r="P23" s="17"/>
      <c r="Q23" s="17" t="s">
        <v>159</v>
      </c>
      <c r="R23" s="13" t="s">
        <v>189</v>
      </c>
    </row>
    <row r="24" spans="1:18" s="4" customFormat="1" ht="90" x14ac:dyDescent="0.25">
      <c r="A24" s="15">
        <v>8</v>
      </c>
      <c r="B24" s="14" t="s">
        <v>45</v>
      </c>
      <c r="C24" s="16" t="s">
        <v>34</v>
      </c>
      <c r="D24" s="16"/>
      <c r="E24" s="17" t="s">
        <v>35</v>
      </c>
      <c r="F24" s="27" t="s">
        <v>70</v>
      </c>
      <c r="G24" s="17" t="s">
        <v>118</v>
      </c>
      <c r="H24" s="17" t="s">
        <v>119</v>
      </c>
      <c r="I24" s="17" t="s">
        <v>120</v>
      </c>
      <c r="J24" s="17" t="s">
        <v>121</v>
      </c>
      <c r="K24" s="17" t="s">
        <v>122</v>
      </c>
      <c r="L24" s="17">
        <v>6</v>
      </c>
      <c r="M24" s="23">
        <v>42216</v>
      </c>
      <c r="N24" s="23">
        <v>42400</v>
      </c>
      <c r="O24" s="17">
        <v>24</v>
      </c>
      <c r="P24" s="17"/>
      <c r="Q24" s="16"/>
      <c r="R24" s="13" t="s">
        <v>185</v>
      </c>
    </row>
    <row r="25" spans="1:18" s="4" customFormat="1" ht="135" x14ac:dyDescent="0.25">
      <c r="A25" s="15">
        <v>9</v>
      </c>
      <c r="B25" s="14" t="s">
        <v>46</v>
      </c>
      <c r="C25" s="16" t="s">
        <v>34</v>
      </c>
      <c r="D25" s="16"/>
      <c r="E25" s="17" t="s">
        <v>35</v>
      </c>
      <c r="F25" s="27" t="s">
        <v>71</v>
      </c>
      <c r="G25" s="17" t="s">
        <v>123</v>
      </c>
      <c r="H25" s="17" t="s">
        <v>78</v>
      </c>
      <c r="I25" s="17" t="s">
        <v>79</v>
      </c>
      <c r="J25" s="17" t="s">
        <v>80</v>
      </c>
      <c r="K25" s="17" t="s">
        <v>76</v>
      </c>
      <c r="L25" s="17">
        <v>3</v>
      </c>
      <c r="M25" s="23">
        <v>42216</v>
      </c>
      <c r="N25" s="23">
        <v>42400</v>
      </c>
      <c r="O25" s="17">
        <v>24</v>
      </c>
      <c r="P25" s="17"/>
      <c r="Q25" s="17" t="s">
        <v>77</v>
      </c>
      <c r="R25" s="8" t="s">
        <v>191</v>
      </c>
    </row>
    <row r="26" spans="1:18" s="4" customFormat="1" ht="90" x14ac:dyDescent="0.25">
      <c r="A26" s="15">
        <v>10</v>
      </c>
      <c r="B26" s="14" t="s">
        <v>47</v>
      </c>
      <c r="C26" s="16" t="s">
        <v>34</v>
      </c>
      <c r="D26" s="16"/>
      <c r="E26" s="17" t="s">
        <v>35</v>
      </c>
      <c r="F26" s="27" t="s">
        <v>81</v>
      </c>
      <c r="G26" s="17" t="s">
        <v>82</v>
      </c>
      <c r="H26" s="17" t="s">
        <v>83</v>
      </c>
      <c r="I26" s="17" t="s">
        <v>84</v>
      </c>
      <c r="J26" s="17" t="s">
        <v>85</v>
      </c>
      <c r="K26" s="17" t="s">
        <v>67</v>
      </c>
      <c r="L26" s="17">
        <v>1</v>
      </c>
      <c r="M26" s="23">
        <v>42216</v>
      </c>
      <c r="N26" s="23">
        <v>42400</v>
      </c>
      <c r="O26" s="17">
        <v>24</v>
      </c>
      <c r="P26" s="17"/>
      <c r="Q26" s="17" t="s">
        <v>86</v>
      </c>
      <c r="R26" s="8" t="s">
        <v>190</v>
      </c>
    </row>
    <row r="27" spans="1:18" s="4" customFormat="1" ht="135" x14ac:dyDescent="0.25">
      <c r="A27" s="15">
        <v>11</v>
      </c>
      <c r="B27" s="14" t="s">
        <v>48</v>
      </c>
      <c r="C27" s="16" t="s">
        <v>34</v>
      </c>
      <c r="D27" s="16"/>
      <c r="E27" s="17" t="s">
        <v>35</v>
      </c>
      <c r="F27" s="27" t="s">
        <v>87</v>
      </c>
      <c r="G27" s="17" t="s">
        <v>88</v>
      </c>
      <c r="H27" s="17" t="s">
        <v>89</v>
      </c>
      <c r="I27" s="17" t="s">
        <v>91</v>
      </c>
      <c r="J27" s="17" t="s">
        <v>92</v>
      </c>
      <c r="K27" s="17" t="s">
        <v>67</v>
      </c>
      <c r="L27" s="17">
        <v>2</v>
      </c>
      <c r="M27" s="23">
        <v>42216</v>
      </c>
      <c r="N27" s="23">
        <v>42582</v>
      </c>
      <c r="O27" s="17">
        <v>24</v>
      </c>
      <c r="P27" s="17"/>
      <c r="Q27" s="17" t="s">
        <v>90</v>
      </c>
      <c r="R27" s="30" t="s">
        <v>190</v>
      </c>
    </row>
    <row r="28" spans="1:18" s="4" customFormat="1" ht="135" x14ac:dyDescent="0.25">
      <c r="A28" s="15">
        <v>12</v>
      </c>
      <c r="B28" s="14" t="s">
        <v>49</v>
      </c>
      <c r="C28" s="16" t="s">
        <v>34</v>
      </c>
      <c r="D28" s="16"/>
      <c r="E28" s="17" t="s">
        <v>35</v>
      </c>
      <c r="F28" s="27" t="s">
        <v>93</v>
      </c>
      <c r="G28" s="17" t="s">
        <v>94</v>
      </c>
      <c r="H28" s="17" t="s">
        <v>95</v>
      </c>
      <c r="I28" s="20" t="s">
        <v>96</v>
      </c>
      <c r="J28" s="17" t="s">
        <v>97</v>
      </c>
      <c r="K28" s="17" t="s">
        <v>67</v>
      </c>
      <c r="L28" s="17">
        <v>1</v>
      </c>
      <c r="M28" s="23">
        <v>42216</v>
      </c>
      <c r="N28" s="23">
        <v>42308</v>
      </c>
      <c r="O28" s="17">
        <v>12</v>
      </c>
      <c r="P28" s="17"/>
      <c r="Q28" s="16" t="s">
        <v>98</v>
      </c>
      <c r="R28" s="30" t="s">
        <v>190</v>
      </c>
    </row>
    <row r="29" spans="1:18" s="4" customFormat="1" ht="195" x14ac:dyDescent="0.25">
      <c r="A29" s="15">
        <v>13</v>
      </c>
      <c r="B29" s="14" t="s">
        <v>50</v>
      </c>
      <c r="C29" s="16" t="s">
        <v>34</v>
      </c>
      <c r="D29" s="16"/>
      <c r="E29" s="17" t="s">
        <v>35</v>
      </c>
      <c r="F29" s="27" t="s">
        <v>99</v>
      </c>
      <c r="G29" s="17" t="s">
        <v>139</v>
      </c>
      <c r="H29" s="17" t="s">
        <v>138</v>
      </c>
      <c r="I29" s="17" t="s">
        <v>161</v>
      </c>
      <c r="J29" s="17" t="s">
        <v>162</v>
      </c>
      <c r="K29" s="17" t="s">
        <v>163</v>
      </c>
      <c r="L29" s="17">
        <v>1</v>
      </c>
      <c r="M29" s="19">
        <v>42216</v>
      </c>
      <c r="N29" s="23">
        <v>42308</v>
      </c>
      <c r="O29" s="17">
        <v>12</v>
      </c>
      <c r="P29" s="17"/>
      <c r="Q29" s="17" t="s">
        <v>160</v>
      </c>
      <c r="R29" s="30" t="s">
        <v>189</v>
      </c>
    </row>
    <row r="30" spans="1:18" s="4" customFormat="1" ht="120" x14ac:dyDescent="0.25">
      <c r="A30" s="15">
        <v>14</v>
      </c>
      <c r="B30" s="14" t="s">
        <v>51</v>
      </c>
      <c r="C30" s="16" t="s">
        <v>34</v>
      </c>
      <c r="D30" s="16"/>
      <c r="E30" s="17" t="s">
        <v>35</v>
      </c>
      <c r="F30" s="27" t="s">
        <v>100</v>
      </c>
      <c r="G30" s="17" t="s">
        <v>174</v>
      </c>
      <c r="H30" s="17" t="s">
        <v>176</v>
      </c>
      <c r="I30" s="17" t="s">
        <v>177</v>
      </c>
      <c r="J30" s="17" t="s">
        <v>178</v>
      </c>
      <c r="K30" s="17" t="s">
        <v>142</v>
      </c>
      <c r="L30" s="17">
        <v>1</v>
      </c>
      <c r="M30" s="23">
        <v>42216</v>
      </c>
      <c r="N30" s="23">
        <v>42308</v>
      </c>
      <c r="O30" s="17">
        <v>12</v>
      </c>
      <c r="P30" s="17"/>
      <c r="Q30" s="16" t="s">
        <v>175</v>
      </c>
      <c r="R30" s="30" t="s">
        <v>192</v>
      </c>
    </row>
    <row r="31" spans="1:18" s="4" customFormat="1" ht="105" x14ac:dyDescent="0.25">
      <c r="A31" s="15">
        <v>15</v>
      </c>
      <c r="B31" s="14" t="s">
        <v>52</v>
      </c>
      <c r="C31" s="16" t="s">
        <v>34</v>
      </c>
      <c r="D31" s="16"/>
      <c r="E31" s="17" t="s">
        <v>35</v>
      </c>
      <c r="F31" s="27" t="s">
        <v>101</v>
      </c>
      <c r="G31" s="17" t="s">
        <v>130</v>
      </c>
      <c r="H31" s="17" t="s">
        <v>131</v>
      </c>
      <c r="I31" s="17" t="s">
        <v>132</v>
      </c>
      <c r="J31" s="17" t="s">
        <v>133</v>
      </c>
      <c r="K31" s="17" t="s">
        <v>134</v>
      </c>
      <c r="L31" s="17">
        <v>1</v>
      </c>
      <c r="M31" s="23">
        <v>42216</v>
      </c>
      <c r="N31" s="23">
        <v>42308</v>
      </c>
      <c r="O31" s="17">
        <v>12</v>
      </c>
      <c r="P31" s="17"/>
      <c r="Q31" s="16" t="s">
        <v>98</v>
      </c>
      <c r="R31" s="30" t="s">
        <v>193</v>
      </c>
    </row>
    <row r="32" spans="1:18" s="4" customFormat="1" ht="210" x14ac:dyDescent="0.25">
      <c r="A32" s="15">
        <v>16</v>
      </c>
      <c r="B32" s="14" t="s">
        <v>53</v>
      </c>
      <c r="C32" s="16" t="s">
        <v>34</v>
      </c>
      <c r="D32" s="16"/>
      <c r="E32" s="17" t="s">
        <v>35</v>
      </c>
      <c r="F32" s="27" t="s">
        <v>102</v>
      </c>
      <c r="G32" s="17" t="s">
        <v>143</v>
      </c>
      <c r="H32" s="17" t="s">
        <v>144</v>
      </c>
      <c r="I32" s="17" t="s">
        <v>145</v>
      </c>
      <c r="J32" s="17" t="s">
        <v>146</v>
      </c>
      <c r="K32" s="17" t="s">
        <v>147</v>
      </c>
      <c r="L32" s="17">
        <v>1</v>
      </c>
      <c r="M32" s="23">
        <v>42216</v>
      </c>
      <c r="N32" s="23">
        <v>42308</v>
      </c>
      <c r="O32" s="17">
        <v>12</v>
      </c>
      <c r="P32" s="17"/>
      <c r="Q32" s="16"/>
      <c r="R32" s="30" t="s">
        <v>195</v>
      </c>
    </row>
    <row r="33" spans="1:18" s="4" customFormat="1" ht="90" x14ac:dyDescent="0.25">
      <c r="A33" s="15">
        <v>17</v>
      </c>
      <c r="B33" s="14" t="s">
        <v>54</v>
      </c>
      <c r="C33" s="16" t="s">
        <v>34</v>
      </c>
      <c r="D33" s="16"/>
      <c r="E33" s="17" t="s">
        <v>35</v>
      </c>
      <c r="F33" s="27" t="s">
        <v>103</v>
      </c>
      <c r="G33" s="17" t="s">
        <v>112</v>
      </c>
      <c r="H33" s="17" t="s">
        <v>113</v>
      </c>
      <c r="I33" s="17" t="s">
        <v>115</v>
      </c>
      <c r="J33" s="16" t="s">
        <v>116</v>
      </c>
      <c r="K33" s="17" t="s">
        <v>117</v>
      </c>
      <c r="L33" s="17">
        <v>3</v>
      </c>
      <c r="M33" s="23">
        <v>42216</v>
      </c>
      <c r="N33" s="19">
        <v>42035</v>
      </c>
      <c r="O33" s="17">
        <v>24</v>
      </c>
      <c r="P33" s="17"/>
      <c r="Q33" s="17" t="s">
        <v>114</v>
      </c>
      <c r="R33" s="13" t="s">
        <v>194</v>
      </c>
    </row>
    <row r="34" spans="1:18" s="4" customFormat="1" ht="180" x14ac:dyDescent="0.25">
      <c r="A34" s="15">
        <v>18</v>
      </c>
      <c r="B34" s="14" t="s">
        <v>55</v>
      </c>
      <c r="C34" s="16" t="s">
        <v>34</v>
      </c>
      <c r="D34" s="16"/>
      <c r="E34" s="17" t="s">
        <v>35</v>
      </c>
      <c r="F34" s="27" t="s">
        <v>104</v>
      </c>
      <c r="G34" s="17" t="s">
        <v>148</v>
      </c>
      <c r="H34" s="17" t="s">
        <v>150</v>
      </c>
      <c r="I34" s="17" t="s">
        <v>152</v>
      </c>
      <c r="J34" s="17" t="s">
        <v>153</v>
      </c>
      <c r="K34" s="17" t="s">
        <v>151</v>
      </c>
      <c r="L34" s="17">
        <v>1</v>
      </c>
      <c r="M34" s="23">
        <v>42216</v>
      </c>
      <c r="N34" s="23">
        <v>42308</v>
      </c>
      <c r="O34" s="17">
        <v>12</v>
      </c>
      <c r="P34" s="17"/>
      <c r="Q34" s="17" t="s">
        <v>149</v>
      </c>
      <c r="R34" s="13" t="s">
        <v>196</v>
      </c>
    </row>
    <row r="35" spans="1:18" s="4" customFormat="1" ht="60" x14ac:dyDescent="0.25">
      <c r="A35" s="15">
        <v>19</v>
      </c>
      <c r="B35" s="14" t="s">
        <v>56</v>
      </c>
      <c r="C35" s="16" t="s">
        <v>34</v>
      </c>
      <c r="D35" s="16"/>
      <c r="E35" s="17" t="s">
        <v>35</v>
      </c>
      <c r="F35" s="27" t="s">
        <v>105</v>
      </c>
      <c r="G35" s="17" t="s">
        <v>106</v>
      </c>
      <c r="H35" s="17" t="s">
        <v>107</v>
      </c>
      <c r="I35" s="17" t="s">
        <v>108</v>
      </c>
      <c r="J35" s="17" t="s">
        <v>109</v>
      </c>
      <c r="K35" s="17" t="s">
        <v>110</v>
      </c>
      <c r="L35" s="17">
        <v>1</v>
      </c>
      <c r="M35" s="23">
        <v>42216</v>
      </c>
      <c r="N35" s="23">
        <v>42308</v>
      </c>
      <c r="O35" s="17">
        <v>12</v>
      </c>
      <c r="P35" s="17"/>
      <c r="Q35" s="17" t="s">
        <v>111</v>
      </c>
    </row>
    <row r="36" spans="1:18" s="4" customFormat="1" x14ac:dyDescent="0.25">
      <c r="A36" s="5"/>
      <c r="C36" s="6"/>
      <c r="D36" s="6"/>
      <c r="E36" s="9"/>
      <c r="F36" s="6"/>
      <c r="G36" s="6"/>
      <c r="H36" s="6"/>
      <c r="I36" s="6"/>
      <c r="J36" s="6"/>
      <c r="K36" s="9"/>
      <c r="L36" s="9"/>
      <c r="M36" s="25"/>
      <c r="N36" s="25"/>
      <c r="O36" s="9"/>
      <c r="P36" s="9"/>
      <c r="Q36" s="6"/>
    </row>
    <row r="38" spans="1:18" x14ac:dyDescent="0.25">
      <c r="A38" s="1" t="s">
        <v>30</v>
      </c>
      <c r="B38" s="31" t="s">
        <v>31</v>
      </c>
      <c r="C38" s="32"/>
      <c r="D38" s="32"/>
      <c r="E38" s="32"/>
      <c r="F38" s="32"/>
      <c r="G38" s="32"/>
      <c r="H38" s="32"/>
      <c r="I38" s="32"/>
      <c r="J38" s="32"/>
      <c r="K38" s="32"/>
      <c r="L38" s="32"/>
      <c r="M38" s="32"/>
      <c r="N38" s="32"/>
      <c r="O38" s="32"/>
      <c r="P38" s="32"/>
      <c r="Q38" s="32"/>
    </row>
    <row r="39" spans="1:18" x14ac:dyDescent="0.25">
      <c r="C39" s="1">
        <v>2</v>
      </c>
      <c r="D39" s="1">
        <v>3</v>
      </c>
      <c r="E39" s="26">
        <v>4</v>
      </c>
      <c r="F39" s="1">
        <v>8</v>
      </c>
      <c r="G39" s="1">
        <v>12</v>
      </c>
      <c r="H39" s="1">
        <v>16</v>
      </c>
      <c r="I39" s="1">
        <v>20</v>
      </c>
      <c r="J39" s="1">
        <v>24</v>
      </c>
      <c r="K39" s="26">
        <v>28</v>
      </c>
      <c r="L39" s="26">
        <v>31</v>
      </c>
      <c r="M39" s="26">
        <v>32</v>
      </c>
      <c r="N39" s="26">
        <v>36</v>
      </c>
      <c r="O39" s="26">
        <v>40</v>
      </c>
      <c r="P39" s="26">
        <v>44</v>
      </c>
      <c r="Q39" s="1">
        <v>48</v>
      </c>
    </row>
    <row r="40" spans="1:18" ht="30" x14ac:dyDescent="0.25">
      <c r="C40" s="1" t="s">
        <v>11</v>
      </c>
      <c r="D40" s="1" t="s">
        <v>12</v>
      </c>
      <c r="E40" s="26" t="s">
        <v>13</v>
      </c>
      <c r="F40" s="1" t="s">
        <v>14</v>
      </c>
      <c r="G40" s="1" t="s">
        <v>15</v>
      </c>
      <c r="H40" s="1" t="s">
        <v>16</v>
      </c>
      <c r="I40" s="1" t="s">
        <v>17</v>
      </c>
      <c r="J40" s="1" t="s">
        <v>18</v>
      </c>
      <c r="K40" s="26" t="s">
        <v>19</v>
      </c>
      <c r="L40" s="26" t="s">
        <v>20</v>
      </c>
      <c r="M40" s="26" t="s">
        <v>21</v>
      </c>
      <c r="N40" s="26" t="s">
        <v>22</v>
      </c>
      <c r="O40" s="26" t="s">
        <v>23</v>
      </c>
      <c r="P40" s="26" t="s">
        <v>24</v>
      </c>
      <c r="Q40" s="1" t="s">
        <v>25</v>
      </c>
    </row>
    <row r="41" spans="1:18" x14ac:dyDescent="0.25">
      <c r="A41" s="1">
        <v>1</v>
      </c>
      <c r="B41" t="s">
        <v>26</v>
      </c>
      <c r="C41" s="2" t="s">
        <v>27</v>
      </c>
      <c r="D41" s="2" t="s">
        <v>27</v>
      </c>
      <c r="E41" s="7" t="s">
        <v>27</v>
      </c>
      <c r="F41" s="2" t="s">
        <v>27</v>
      </c>
      <c r="G41" s="2" t="s">
        <v>27</v>
      </c>
      <c r="H41" s="2" t="s">
        <v>27</v>
      </c>
      <c r="I41" s="2" t="s">
        <v>27</v>
      </c>
      <c r="J41" s="2" t="s">
        <v>27</v>
      </c>
      <c r="K41" s="7" t="s">
        <v>27</v>
      </c>
      <c r="L41" s="7"/>
      <c r="M41" s="25" t="s">
        <v>27</v>
      </c>
      <c r="N41" s="25" t="s">
        <v>27</v>
      </c>
      <c r="O41" s="7"/>
      <c r="P41" s="7"/>
      <c r="Q41" s="2" t="s">
        <v>27</v>
      </c>
    </row>
    <row r="43" spans="1:18" x14ac:dyDescent="0.25">
      <c r="A43" s="1" t="s">
        <v>32</v>
      </c>
      <c r="B43" s="31" t="s">
        <v>33</v>
      </c>
      <c r="C43" s="32"/>
      <c r="D43" s="32"/>
      <c r="E43" s="32"/>
      <c r="F43" s="32"/>
      <c r="G43" s="32"/>
      <c r="H43" s="32"/>
      <c r="I43" s="32"/>
      <c r="J43" s="32"/>
      <c r="K43" s="32"/>
      <c r="L43" s="32"/>
      <c r="M43" s="32"/>
      <c r="N43" s="32"/>
      <c r="O43" s="32"/>
      <c r="P43" s="32"/>
      <c r="Q43" s="32"/>
    </row>
    <row r="44" spans="1:18" x14ac:dyDescent="0.25">
      <c r="C44" s="1">
        <v>2</v>
      </c>
      <c r="D44" s="1">
        <v>3</v>
      </c>
      <c r="E44" s="26">
        <v>4</v>
      </c>
      <c r="F44" s="1">
        <v>8</v>
      </c>
      <c r="G44" s="1">
        <v>12</v>
      </c>
      <c r="H44" s="1">
        <v>16</v>
      </c>
      <c r="I44" s="1">
        <v>20</v>
      </c>
      <c r="J44" s="1">
        <v>24</v>
      </c>
      <c r="K44" s="26">
        <v>28</v>
      </c>
      <c r="L44" s="26">
        <v>31</v>
      </c>
      <c r="M44" s="26">
        <v>32</v>
      </c>
      <c r="N44" s="26">
        <v>36</v>
      </c>
      <c r="O44" s="26">
        <v>40</v>
      </c>
      <c r="P44" s="26">
        <v>44</v>
      </c>
      <c r="Q44" s="1">
        <v>48</v>
      </c>
    </row>
    <row r="45" spans="1:18" ht="30" x14ac:dyDescent="0.25">
      <c r="C45" s="1" t="s">
        <v>11</v>
      </c>
      <c r="D45" s="1" t="s">
        <v>12</v>
      </c>
      <c r="E45" s="26" t="s">
        <v>13</v>
      </c>
      <c r="F45" s="1" t="s">
        <v>14</v>
      </c>
      <c r="G45" s="1" t="s">
        <v>15</v>
      </c>
      <c r="H45" s="1" t="s">
        <v>16</v>
      </c>
      <c r="I45" s="1" t="s">
        <v>17</v>
      </c>
      <c r="J45" s="1" t="s">
        <v>18</v>
      </c>
      <c r="K45" s="26" t="s">
        <v>19</v>
      </c>
      <c r="L45" s="26" t="s">
        <v>20</v>
      </c>
      <c r="M45" s="26" t="s">
        <v>21</v>
      </c>
      <c r="N45" s="26" t="s">
        <v>22</v>
      </c>
      <c r="O45" s="26" t="s">
        <v>23</v>
      </c>
      <c r="P45" s="26" t="s">
        <v>24</v>
      </c>
      <c r="Q45" s="1" t="s">
        <v>25</v>
      </c>
    </row>
    <row r="46" spans="1:18" x14ac:dyDescent="0.25">
      <c r="A46" s="1">
        <v>1</v>
      </c>
      <c r="B46" t="s">
        <v>26</v>
      </c>
      <c r="C46" s="2" t="s">
        <v>27</v>
      </c>
      <c r="D46" s="2" t="s">
        <v>27</v>
      </c>
      <c r="E46" s="7" t="s">
        <v>27</v>
      </c>
      <c r="F46" s="2" t="s">
        <v>27</v>
      </c>
      <c r="G46" s="2" t="s">
        <v>27</v>
      </c>
      <c r="H46" s="2" t="s">
        <v>27</v>
      </c>
      <c r="I46" s="2" t="s">
        <v>27</v>
      </c>
      <c r="J46" s="2" t="s">
        <v>27</v>
      </c>
      <c r="K46" s="7" t="s">
        <v>27</v>
      </c>
      <c r="L46" s="7"/>
      <c r="M46" s="25" t="s">
        <v>27</v>
      </c>
      <c r="N46" s="25" t="s">
        <v>27</v>
      </c>
      <c r="O46" s="7"/>
      <c r="P46" s="7"/>
      <c r="Q46" s="2" t="s">
        <v>27</v>
      </c>
    </row>
    <row r="49" spans="5:10" x14ac:dyDescent="0.25">
      <c r="E49" s="29" t="s">
        <v>179</v>
      </c>
      <c r="J49" s="12" t="s">
        <v>181</v>
      </c>
    </row>
    <row r="50" spans="5:10" x14ac:dyDescent="0.25">
      <c r="E50" s="29" t="s">
        <v>180</v>
      </c>
      <c r="J50" s="12" t="s">
        <v>182</v>
      </c>
    </row>
    <row r="351023" spans="1:2" x14ac:dyDescent="0.25">
      <c r="A351023" t="s">
        <v>34</v>
      </c>
      <c r="B351023" t="s">
        <v>35</v>
      </c>
    </row>
    <row r="351024" spans="1:2" x14ac:dyDescent="0.25">
      <c r="A351024" t="s">
        <v>36</v>
      </c>
      <c r="B351024" t="s">
        <v>37</v>
      </c>
    </row>
    <row r="351025" spans="2:2" x14ac:dyDescent="0.25">
      <c r="B351025" t="s">
        <v>38</v>
      </c>
    </row>
  </sheetData>
  <mergeCells count="6">
    <mergeCell ref="B43:Q43"/>
    <mergeCell ref="D1:G1"/>
    <mergeCell ref="D2:G2"/>
    <mergeCell ref="B8:Q8"/>
    <mergeCell ref="B14:Q14"/>
    <mergeCell ref="B38:Q38"/>
  </mergeCells>
  <dataValidations count="9">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41 C46 C17:C36 C11:C12">
      <formula1>$A$351022:$A$351024</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i no tiene info, REGISTRE 1900/01/01" sqref="M41 M46 M17:M36">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i no tiene info, REGISTRE 1900/01/02" sqref="N41 N46 N17:N36">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ALUMBRADO PÚBLICO" sqref="E41">
      <formula1>$B$351022:$B$351025</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OTROS CONCEPTOS RELACIONADOS CON LA CGR" sqref="E46">
      <formula1>$B$351022:$B$351025</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SGP." sqref="E11:E12">
      <formula1>$B$351022:$B$351025</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qref="M11:M1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N11:N12">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REGALÍAS." sqref="E17:E36">
      <formula1>$B$351022:$B$351025</formula1>
    </dataValidation>
  </dataValidations>
  <pageMargins left="0.59" right="0.36" top="0.4" bottom="0.34" header="0.3" footer="0.3"/>
  <pageSetup paperSize="3" scale="50" orientation="landscape"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9"/>
  <sheetViews>
    <sheetView workbookViewId="0">
      <selection activeCell="B13" sqref="B13"/>
    </sheetView>
  </sheetViews>
  <sheetFormatPr baseColWidth="10" defaultRowHeight="15" x14ac:dyDescent="0.25"/>
  <cols>
    <col min="2" max="2" width="13.140625" bestFit="1" customWidth="1"/>
  </cols>
  <sheetData>
    <row r="4" spans="2:2" x14ac:dyDescent="0.25">
      <c r="B4" s="10">
        <v>127000</v>
      </c>
    </row>
    <row r="5" spans="2:2" x14ac:dyDescent="0.25">
      <c r="B5" s="10">
        <v>273000</v>
      </c>
    </row>
    <row r="6" spans="2:2" x14ac:dyDescent="0.25">
      <c r="B6" s="10">
        <v>679600</v>
      </c>
    </row>
    <row r="7" spans="2:2" x14ac:dyDescent="0.25">
      <c r="B7" s="10">
        <f>SUM(B4:B6)</f>
        <v>1079600</v>
      </c>
    </row>
    <row r="8" spans="2:2" x14ac:dyDescent="0.25">
      <c r="B8" s="10">
        <v>1200000</v>
      </c>
    </row>
    <row r="9" spans="2:2" x14ac:dyDescent="0.25">
      <c r="B9" s="11">
        <f>+B8-B7</f>
        <v>120400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F14.2  PLANES DE MEJORAMIENT...</vt:lpstr>
      <vt:lpstr>Hoja1</vt:lpstr>
      <vt:lpstr>'F14.2  PLANES DE MEJORAMIENT...'!Área_de_impresión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 CONTROL INTERNO 2</cp:lastModifiedBy>
  <cp:lastPrinted>2015-08-10T21:07:00Z</cp:lastPrinted>
  <dcterms:created xsi:type="dcterms:W3CDTF">2015-07-27T12:31:54Z</dcterms:created>
  <dcterms:modified xsi:type="dcterms:W3CDTF">2016-06-02T15:41:13Z</dcterms:modified>
</cp:coreProperties>
</file>